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2ndo Trimestre\"/>
    </mc:Choice>
  </mc:AlternateContent>
  <xr:revisionPtr revIDLastSave="0" documentId="13_ncr:1_{8B8F4A23-FEEA-4DD3-ADEA-00CCCACC1074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_xlnm.Print_Area" localSheetId="0">EFE!$A$1:$D$74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C47" i="1" s="1"/>
  <c r="D19" i="1"/>
  <c r="C19" i="1"/>
  <c r="D8" i="1"/>
  <c r="C8" i="1"/>
  <c r="D47" i="1" l="1"/>
  <c r="D36" i="1"/>
  <c r="C36" i="1"/>
  <c r="D60" i="1"/>
  <c r="C60" i="1"/>
  <c r="C62" i="1" s="1"/>
  <c r="D62" i="1" l="1"/>
</calcChain>
</file>

<file path=xl/sharedStrings.xml><?xml version="1.0" encoding="utf-8"?>
<sst xmlns="http://schemas.openxmlformats.org/spreadsheetml/2006/main" count="62" uniqueCount="54">
  <si>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</si>
  <si>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</si>
  <si>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</si>
  <si>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</si>
  <si>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</si>
  <si>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</si>
  <si>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</si>
  <si>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</si>
  <si>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</si>
  <si>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</si>
  <si>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</si>
  <si>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</si>
  <si>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</si>
  <si>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</si>
  <si>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</si>
  <si>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</si>
  <si>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</si>
  <si>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</si>
  <si>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</si>
  <si>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</si>
  <si>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</si>
  <si>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</si>
  <si>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</si>
  <si>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</si>
  <si>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</si>
  <si>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</si>
  <si>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</si>
  <si>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</si>
  <si>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</si>
  <si>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</si>
  <si>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</si>
  <si>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</si>
  <si>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</si>
  <si>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</si>
  <si>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</si>
  <si>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</si>
  <si>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</si>
  <si>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</si>
  <si>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</si>
  <si>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</si>
  <si>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</si>
  <si>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</si>
  <si>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</si>
  <si>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</si>
  <si>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</si>
  <si>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</si>
  <si>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</si>
  <si>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</si>
  <si>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</si>
  <si>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</si>
  <si>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</si>
  <si>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Junio de 2024 y del 01 de Enero al 31 de Diciembre de 2023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</si>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</sst>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2234045</xdr:colOff>
      <xdr:row>70</xdr:row>
      <xdr:rowOff>51955</xdr:rowOff>
    </xdr:from>
    <xdr:to>
      <xdr:col>1</xdr:col>
      <xdr:colOff>4882194</xdr:colOff>
      <xdr:row>73</xdr:row>
      <xdr:rowOff>135634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40A0A44-1F21-4C1C-8050-78F0E98C8336}"/>
            </a:ext>
          </a:extLst>
        </xdr:cNvPr>
        <xdr:cNvSpPr txBox="1"/>
      </xdr:nvSpPr>
      <xdr:spPr>
        <a:xfrm>
          <a:off x="2431473" y="11700164"/>
          <a:ext cx="2648149" cy="582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4686298</xdr:colOff>
      <xdr:row>70</xdr:row>
      <xdr:rowOff>0</xdr:rowOff>
    </xdr:from>
    <xdr:to>
      <xdr:col>3</xdr:col>
      <xdr:colOff>1062933</xdr:colOff>
      <xdr:row>74</xdr:row>
      <xdr:rowOff>150458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0AE5542-91C8-4B80-92BB-30FCD0B189D9}"/>
            </a:ext>
          </a:extLst>
        </xdr:cNvPr>
        <xdr:cNvSpPr txBox="1"/>
      </xdr:nvSpPr>
      <xdr:spPr>
        <a:xfrm>
          <a:off x="4883726" y="11648209"/>
          <a:ext cx="3400888" cy="805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2</xdr:col>
      <xdr:colOff>62347</xdr:colOff>
      <xdr:row>71</xdr:row>
      <xdr:rowOff>-1</xdr:rowOff>
    </xdr:from>
    <xdr:to>
      <xdr:col>3</xdr:col>
      <xdr:colOff>604311</xdr:colOff>
      <xdr:row>71</xdr:row>
      <xdr:rowOff>-1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CF3B1EC2-756D-4F1E-B338-28ACC2E8308F}"/>
            </a:ext>
          </a:extLst>
        </xdr:cNvPr>
        <xdr:cNvCxnSpPr/>
      </xdr:nvCxnSpPr>
      <xdr:spPr>
        <a:xfrm>
          <a:off x="5226628" y="11804072"/>
          <a:ext cx="259936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2261755</xdr:colOff>
      <xdr:row>70</xdr:row>
      <xdr:rowOff>152399</xdr:rowOff>
    </xdr:from>
    <xdr:to>
      <xdr:col>1</xdr:col>
      <xdr:colOff>4861119</xdr:colOff>
      <xdr:row>70</xdr:row>
      <xdr:rowOff>152399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AF826BD4-38E7-47F9-8692-918277C37AF0}"/>
            </a:ext>
          </a:extLst>
        </xdr:cNvPr>
        <xdr:cNvCxnSpPr/>
      </xdr:nvCxnSpPr>
      <xdr:spPr>
        <a:xfrm>
          <a:off x="2459183" y="11800608"/>
          <a:ext cx="259936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topLeftCell="A10" zoomScale="80" zoomScaleNormal="80" workbookViewId="0">
      <selection activeCell="D65" sqref="D65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49" t="s">
        <v>50</v>
      </c>
      <c r="C2" s="50"/>
      <c r="D2" s="51"/>
      <c r="E2" s="1"/>
      <c r="F2" s="1"/>
      <c r="G2" s="1"/>
      <c r="H2" s="1"/>
      <c r="I2" s="1"/>
    </row>
    <row r="3" spans="1:9" x14ac:dyDescent="0.25">
      <c r="A3" s="1"/>
      <c r="B3" s="52" t="s">
        <v>0</v>
      </c>
      <c r="C3" s="53"/>
      <c r="D3" s="54"/>
      <c r="E3" s="1"/>
      <c r="F3" s="1"/>
      <c r="G3" s="1"/>
      <c r="H3" s="1"/>
      <c r="I3" s="1"/>
    </row>
    <row r="4" spans="1:9" ht="13.1" thickBot="1" x14ac:dyDescent="0.3">
      <c r="A4" s="1"/>
      <c r="B4" s="55" t="s">
        <v>51</v>
      </c>
      <c r="C4" s="56"/>
      <c r="D4" s="57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5">
      <c r="A6" s="1"/>
      <c r="B6" s="43"/>
      <c r="C6" s="44"/>
      <c r="D6" s="45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123395688.36</v>
      </c>
      <c r="D8" s="19">
        <f>SUM(D9:D18)</f>
        <v>195208074.56999999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3565187.89</v>
      </c>
      <c r="D13" s="21">
        <v>8129122.6399999997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6998401.0899999999</v>
      </c>
      <c r="D15" s="21">
        <v>12745491.439999999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112460120.22</v>
      </c>
      <c r="D17" s="21">
        <v>174333460.49000001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371979.16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95804193.150000006</v>
      </c>
      <c r="D19" s="19">
        <f>SUM(D20:D35)</f>
        <v>185440677.29000002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27908661.170000002</v>
      </c>
      <c r="D20" s="21">
        <v>57109490.460000001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3139650.14</v>
      </c>
      <c r="D21" s="21">
        <v>8681656.5899999999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13589579.76</v>
      </c>
      <c r="D22" s="21">
        <v>27480726.949999999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51166302.079999998</v>
      </c>
      <c r="D26" s="21">
        <v>84907570.549999997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0</v>
      </c>
      <c r="D35" s="21">
        <v>7261232.7400000002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27591495.209999993</v>
      </c>
      <c r="D36" s="23">
        <f>SUM(D8-D19)</f>
        <v>9767397.2799999714</v>
      </c>
      <c r="E36" s="1"/>
      <c r="F36" s="1"/>
      <c r="G36" s="1"/>
      <c r="H36" s="1"/>
      <c r="I36" s="1"/>
    </row>
    <row r="37" spans="1:9" x14ac:dyDescent="0.25">
      <c r="A37" s="1"/>
      <c r="B37" s="43"/>
      <c r="C37" s="44"/>
      <c r="D37" s="45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1265814.8400000001</v>
      </c>
      <c r="D43" s="24">
        <f>SUM(D44:D46)</f>
        <v>8210943.3700000001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0</v>
      </c>
      <c r="D44" s="26">
        <v>3966743.14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1265814.8400000001</v>
      </c>
      <c r="D45" s="26">
        <v>3681733.12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0</v>
      </c>
      <c r="D46" s="26">
        <v>562467.11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-1265814.8400000001</v>
      </c>
      <c r="D47" s="24">
        <f>D39-D43</f>
        <v>-8210943.3700000001</v>
      </c>
      <c r="E47" s="1"/>
      <c r="F47" s="1"/>
      <c r="G47" s="1"/>
      <c r="H47" s="1"/>
      <c r="I47" s="1"/>
    </row>
    <row r="48" spans="1:9" x14ac:dyDescent="0.25">
      <c r="A48" s="1"/>
      <c r="B48" s="43"/>
      <c r="C48" s="44"/>
      <c r="D48" s="45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3"/>
      <c r="C61" s="44"/>
      <c r="D61" s="45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26325680.369999994</v>
      </c>
      <c r="D62" s="32">
        <f>SUM(D60,D47,D36)</f>
        <v>1556453.9099999713</v>
      </c>
      <c r="E62" s="1"/>
      <c r="F62" s="1"/>
      <c r="G62" s="1"/>
      <c r="H62" s="1"/>
      <c r="I62" s="1"/>
    </row>
    <row r="63" spans="1:9" x14ac:dyDescent="0.25">
      <c r="A63" s="1"/>
      <c r="B63" s="43"/>
      <c r="C63" s="44"/>
      <c r="D63" s="45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60829653.020000003</v>
      </c>
      <c r="D64" s="33">
        <v>59273199.109999999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87155333.390000001</v>
      </c>
      <c r="D65" s="33">
        <v>60829653.020000003</v>
      </c>
      <c r="E65" s="1"/>
      <c r="F65" s="1"/>
      <c r="G65" s="1"/>
      <c r="H65" s="1"/>
      <c r="I65" s="1"/>
    </row>
    <row r="66" spans="1:9" ht="13.1" thickBot="1" x14ac:dyDescent="0.3">
      <c r="A66" s="1"/>
      <c r="B66" s="46"/>
      <c r="C66" s="47"/>
      <c r="D66" s="48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x14ac:dyDescent="0.25"/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2024-07-11T15:00:07Z</cp:lastPrinted>
  <dcterms:created xsi:type="dcterms:W3CDTF">2019-12-03T19:09:42Z</dcterms:created>
  <dcterms:modified xsi:type="dcterms:W3CDTF">2024-07-11T15:08:43Z</dcterms:modified>
</cp:coreProperties>
</file>